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OSI\BAO CAO TONG CUC GD NGHE NGHIEP\DU AN ADB\"/>
    </mc:Choice>
  </mc:AlternateContent>
  <bookViews>
    <workbookView xWindow="0" yWindow="0" windowWidth="20490" windowHeight="7755"/>
  </bookViews>
  <sheets>
    <sheet name="Sheet1" sheetId="1" r:id="rId1"/>
    <sheet name="DU KIEN TUYEN SINH AB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  <c r="E5" i="2" s="1"/>
  <c r="F5" i="2" s="1"/>
  <c r="G5" i="2" s="1"/>
  <c r="H5" i="2" s="1"/>
  <c r="I5" i="2" s="1"/>
  <c r="J5" i="2" s="1"/>
  <c r="K5" i="2" s="1"/>
  <c r="L5" i="2" s="1"/>
  <c r="M5" i="2" s="1"/>
  <c r="D13" i="2"/>
  <c r="E13" i="2" s="1"/>
  <c r="F13" i="2" s="1"/>
  <c r="G13" i="2" s="1"/>
  <c r="H13" i="2" s="1"/>
  <c r="I13" i="2" s="1"/>
  <c r="J13" i="2" s="1"/>
  <c r="K13" i="2" s="1"/>
  <c r="L13" i="2" s="1"/>
  <c r="M13" i="2" s="1"/>
  <c r="D15" i="2"/>
  <c r="E15" i="2" s="1"/>
  <c r="F15" i="2" s="1"/>
  <c r="G15" i="2" s="1"/>
  <c r="H15" i="2" s="1"/>
  <c r="I15" i="2" s="1"/>
  <c r="J15" i="2" s="1"/>
  <c r="K15" i="2" s="1"/>
  <c r="L15" i="2" s="1"/>
  <c r="M15" i="2" s="1"/>
  <c r="D12" i="2"/>
  <c r="E12" i="2" s="1"/>
  <c r="F12" i="2" s="1"/>
  <c r="G12" i="2" s="1"/>
  <c r="H12" i="2" s="1"/>
  <c r="I12" i="2" s="1"/>
  <c r="J12" i="2" s="1"/>
  <c r="K12" i="2" s="1"/>
  <c r="L12" i="2" s="1"/>
  <c r="M12" i="2" s="1"/>
  <c r="D14" i="2"/>
  <c r="E14" i="2" s="1"/>
  <c r="F14" i="2" s="1"/>
  <c r="G14" i="2" s="1"/>
  <c r="H14" i="2" s="1"/>
  <c r="I14" i="2" s="1"/>
  <c r="J14" i="2" s="1"/>
  <c r="K14" i="2" s="1"/>
  <c r="L14" i="2" s="1"/>
  <c r="M14" i="2" s="1"/>
  <c r="C16" i="2"/>
  <c r="D16" i="2" s="1"/>
  <c r="E16" i="2" s="1"/>
  <c r="F16" i="2" s="1"/>
  <c r="G16" i="2" s="1"/>
  <c r="H16" i="2" s="1"/>
  <c r="I16" i="2" s="1"/>
  <c r="J16" i="2" s="1"/>
  <c r="K16" i="2" s="1"/>
  <c r="L16" i="2" s="1"/>
  <c r="M16" i="2" s="1"/>
  <c r="C11" i="2"/>
  <c r="D11" i="2" s="1"/>
  <c r="E11" i="2" s="1"/>
  <c r="F11" i="2" s="1"/>
  <c r="G11" i="2" s="1"/>
  <c r="H11" i="2" s="1"/>
  <c r="I11" i="2" s="1"/>
  <c r="J11" i="2" s="1"/>
  <c r="K11" i="2" s="1"/>
  <c r="L11" i="2" s="1"/>
  <c r="M11" i="2" s="1"/>
  <c r="C9" i="2"/>
  <c r="D9" i="2" s="1"/>
  <c r="E9" i="2" s="1"/>
  <c r="F9" i="2" s="1"/>
  <c r="G9" i="2" s="1"/>
  <c r="H9" i="2" s="1"/>
  <c r="I9" i="2" s="1"/>
  <c r="J9" i="2" s="1"/>
  <c r="K9" i="2" s="1"/>
  <c r="L9" i="2" s="1"/>
  <c r="M9" i="2" s="1"/>
  <c r="D8" i="2"/>
  <c r="E8" i="2" s="1"/>
  <c r="F8" i="2" s="1"/>
  <c r="G8" i="2" s="1"/>
  <c r="H8" i="2" s="1"/>
  <c r="I8" i="2" s="1"/>
  <c r="J8" i="2" s="1"/>
  <c r="K8" i="2" s="1"/>
  <c r="L8" i="2" s="1"/>
  <c r="M8" i="2" s="1"/>
  <c r="D7" i="2"/>
  <c r="E7" i="2" s="1"/>
  <c r="F7" i="2" s="1"/>
  <c r="G7" i="2" s="1"/>
  <c r="H7" i="2" s="1"/>
  <c r="I7" i="2" s="1"/>
  <c r="J7" i="2" s="1"/>
  <c r="K7" i="2" s="1"/>
  <c r="L7" i="2" s="1"/>
  <c r="M7" i="2" s="1"/>
  <c r="D6" i="2"/>
  <c r="E6" i="2" s="1"/>
  <c r="F6" i="2" s="1"/>
  <c r="G6" i="2" s="1"/>
  <c r="H6" i="2" s="1"/>
  <c r="I6" i="2" s="1"/>
  <c r="J6" i="2" s="1"/>
  <c r="K6" i="2" s="1"/>
  <c r="L6" i="2" s="1"/>
  <c r="M6" i="2" s="1"/>
  <c r="E4" i="2"/>
  <c r="F4" i="2" s="1"/>
  <c r="G4" i="2" s="1"/>
  <c r="H4" i="2" s="1"/>
  <c r="I4" i="2" s="1"/>
  <c r="J4" i="2" s="1"/>
  <c r="K4" i="2" s="1"/>
  <c r="L4" i="2" s="1"/>
  <c r="M4" i="2" s="1"/>
  <c r="D4" i="2"/>
  <c r="C4" i="2"/>
  <c r="F7" i="1" l="1"/>
  <c r="G7" i="1"/>
  <c r="H7" i="1"/>
  <c r="I7" i="1"/>
  <c r="J7" i="1"/>
  <c r="K7" i="1"/>
  <c r="E7" i="1"/>
  <c r="D7" i="1"/>
  <c r="A5" i="1" l="1"/>
  <c r="D5" i="1" s="1"/>
  <c r="B6" i="1"/>
  <c r="C7" i="1" s="1"/>
  <c r="K5" i="1" l="1"/>
  <c r="G5" i="1"/>
  <c r="J5" i="1"/>
  <c r="F5" i="1"/>
  <c r="A3" i="1"/>
  <c r="I5" i="1"/>
  <c r="E5" i="1"/>
  <c r="A4" i="1"/>
  <c r="C5" i="1"/>
  <c r="H5" i="1"/>
  <c r="G4" i="1" l="1"/>
  <c r="K4" i="1"/>
  <c r="D4" i="1"/>
  <c r="H4" i="1"/>
  <c r="C4" i="1"/>
  <c r="E4" i="1"/>
  <c r="I4" i="1"/>
  <c r="F4" i="1"/>
  <c r="J4" i="1"/>
  <c r="F3" i="1"/>
  <c r="J3" i="1"/>
  <c r="G3" i="1"/>
  <c r="K3" i="1"/>
  <c r="D3" i="1"/>
  <c r="H3" i="1"/>
  <c r="C3" i="1"/>
  <c r="E3" i="1"/>
  <c r="I3" i="1"/>
</calcChain>
</file>

<file path=xl/sharedStrings.xml><?xml version="1.0" encoding="utf-8"?>
<sst xmlns="http://schemas.openxmlformats.org/spreadsheetml/2006/main" count="14" uniqueCount="8">
  <si>
    <r>
      <t>2.</t>
    </r>
    <r>
      <rPr>
        <sz val="7"/>
        <color theme="1"/>
        <rFont val="Times New Roman"/>
        <family val="1"/>
      </rPr>
      <t xml:space="preserve">    </t>
    </r>
    <r>
      <rPr>
        <sz val="16"/>
        <color theme="1"/>
        <rFont val="Times New Roman"/>
        <family val="1"/>
      </rPr>
      <t>Điện tử công nghiệp</t>
    </r>
  </si>
  <si>
    <t>CAO ĐẲNG</t>
  </si>
  <si>
    <r>
      <t>5.</t>
    </r>
    <r>
      <rPr>
        <sz val="7"/>
        <color theme="1"/>
        <rFont val="Times New Roman"/>
        <family val="1"/>
      </rPr>
      <t xml:space="preserve">    </t>
    </r>
    <r>
      <rPr>
        <sz val="16"/>
        <color theme="1"/>
        <rFont val="Times New Roman"/>
        <family val="1"/>
      </rPr>
      <t>Cắt gọt kim loại</t>
    </r>
  </si>
  <si>
    <t>TRUNG CẤP</t>
  </si>
  <si>
    <r>
      <t>1.</t>
    </r>
    <r>
      <rPr>
        <sz val="7"/>
        <color theme="1"/>
        <rFont val="Times New Roman"/>
        <family val="1"/>
      </rPr>
      <t xml:space="preserve">    </t>
    </r>
    <r>
      <rPr>
        <sz val="16"/>
        <color theme="1"/>
        <rFont val="Times New Roman"/>
        <family val="1"/>
      </rPr>
      <t>Công nghệ thông tin (Lập trình máy tính)</t>
    </r>
  </si>
  <si>
    <r>
      <t>4.</t>
    </r>
    <r>
      <rPr>
        <sz val="7"/>
        <color rgb="FFFF0000"/>
        <rFont val="Times New Roman"/>
        <family val="1"/>
      </rPr>
      <t xml:space="preserve">    </t>
    </r>
    <r>
      <rPr>
        <sz val="16"/>
        <color rgb="FFFF0000"/>
        <rFont val="Times New Roman"/>
        <family val="1"/>
      </rPr>
      <t>Điện công nghiệp</t>
    </r>
  </si>
  <si>
    <r>
      <t>3.</t>
    </r>
    <r>
      <rPr>
        <sz val="7"/>
        <color rgb="FFFF0000"/>
        <rFont val="Times New Roman"/>
        <family val="1"/>
      </rPr>
      <t xml:space="preserve">    </t>
    </r>
    <r>
      <rPr>
        <sz val="16"/>
        <color rgb="FFFF0000"/>
        <rFont val="Times New Roman"/>
        <family val="1"/>
      </rPr>
      <t>Cơ điện tử</t>
    </r>
  </si>
  <si>
    <r>
      <t>6.</t>
    </r>
    <r>
      <rPr>
        <sz val="7"/>
        <color rgb="FFFF0000"/>
        <rFont val="Times New Roman"/>
        <family val="1"/>
      </rPr>
      <t xml:space="preserve">    </t>
    </r>
    <r>
      <rPr>
        <sz val="16"/>
        <color rgb="FFFF0000"/>
        <rFont val="Times New Roman"/>
        <family val="1"/>
      </rPr>
      <t>Công nghệ Ô tô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</si>
</sst>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16"/>
      <color theme="1"/>
      <name val="Times New Roman"/>
      <family val="1"/>
    </font>
    <font>
      <sz val="7"/>
      <color theme="1"/>
      <name val="Times New Roman"/>
      <family val="1"/>
    </font>
    <font>
      <sz val="16"/>
      <color rgb="FFFF0000"/>
      <name val="Times New Roman"/>
      <family val="1"/>
    </font>
    <font>
      <sz val="7"/>
      <color rgb="FFFF0000"/>
      <name val="Times New Roman"/>
      <family val="1"/>
    </font>
    <font>
      <b/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/>
    <xf numFmtId="0" fontId="5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horizontal="left" vertical="center" indent="5"/>
    </xf>
    <xf numFmtId="0" fontId="0" fillId="0" borderId="0" xfId="0" applyFill="1" applyBorder="1"/>
    <xf numFmtId="3" fontId="0" fillId="0" borderId="0" xfId="0" applyNumberFormat="1"/>
    <xf numFmtId="0" fontId="8" fillId="0" borderId="0" xfId="0" applyFont="1" applyAlignment="1">
      <alignment horizontal="left" vertical="center" indent="5"/>
    </xf>
    <xf numFmtId="0" fontId="2" fillId="0" borderId="0" xfId="0" applyFont="1" applyBorder="1"/>
    <xf numFmtId="3" fontId="2" fillId="0" borderId="0" xfId="0" applyNumberFormat="1" applyFont="1"/>
    <xf numFmtId="0" fontId="2" fillId="0" borderId="0" xfId="0" applyFont="1" applyFill="1" applyBorder="1"/>
    <xf numFmtId="0" fontId="10" fillId="0" borderId="0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9"/>
  <sheetViews>
    <sheetView tabSelected="1" workbookViewId="0">
      <selection activeCell="L13" sqref="L13"/>
    </sheetView>
  </sheetViews>
  <sheetFormatPr defaultRowHeight="15" x14ac:dyDescent="0.25"/>
  <sheetData>
    <row r="2" spans="1:17" x14ac:dyDescent="0.25">
      <c r="B2" s="2">
        <v>2017</v>
      </c>
      <c r="C2" s="2">
        <v>2018</v>
      </c>
      <c r="D2" s="2">
        <v>2019</v>
      </c>
      <c r="E2" s="2">
        <v>2020</v>
      </c>
      <c r="F2" s="2">
        <v>2021</v>
      </c>
      <c r="G2" s="2">
        <v>2022</v>
      </c>
      <c r="H2" s="2">
        <v>2023</v>
      </c>
      <c r="I2" s="2">
        <v>2024</v>
      </c>
      <c r="J2" s="2">
        <v>205</v>
      </c>
      <c r="K2" s="2">
        <v>2026</v>
      </c>
      <c r="L2" s="2"/>
    </row>
    <row r="3" spans="1:17" x14ac:dyDescent="0.25">
      <c r="A3">
        <f>B3/B6*100</f>
        <v>68</v>
      </c>
      <c r="B3">
        <v>3400</v>
      </c>
      <c r="C3">
        <f>C6/100*$A3</f>
        <v>3604</v>
      </c>
      <c r="D3">
        <f t="shared" ref="D3:K3" si="0">D6/100*$A3</f>
        <v>3740</v>
      </c>
      <c r="E3">
        <f t="shared" si="0"/>
        <v>3944</v>
      </c>
      <c r="F3">
        <f t="shared" si="0"/>
        <v>4148</v>
      </c>
      <c r="G3">
        <f t="shared" si="0"/>
        <v>4352</v>
      </c>
      <c r="H3">
        <f t="shared" si="0"/>
        <v>4556</v>
      </c>
      <c r="I3">
        <f t="shared" si="0"/>
        <v>4760</v>
      </c>
      <c r="J3">
        <f t="shared" si="0"/>
        <v>4896</v>
      </c>
      <c r="K3">
        <f t="shared" si="0"/>
        <v>5100</v>
      </c>
    </row>
    <row r="4" spans="1:17" x14ac:dyDescent="0.25">
      <c r="A4">
        <f>B4/B6*100</f>
        <v>4</v>
      </c>
      <c r="B4">
        <v>200</v>
      </c>
      <c r="C4">
        <f>C6/100*$A4</f>
        <v>212</v>
      </c>
      <c r="D4">
        <f t="shared" ref="D4:K4" si="1">D6/100*$A4</f>
        <v>220</v>
      </c>
      <c r="E4">
        <f t="shared" si="1"/>
        <v>232</v>
      </c>
      <c r="F4">
        <f t="shared" si="1"/>
        <v>244</v>
      </c>
      <c r="G4">
        <f t="shared" si="1"/>
        <v>256</v>
      </c>
      <c r="H4">
        <f t="shared" si="1"/>
        <v>268</v>
      </c>
      <c r="I4">
        <f t="shared" si="1"/>
        <v>280</v>
      </c>
      <c r="J4">
        <f t="shared" si="1"/>
        <v>288</v>
      </c>
      <c r="K4">
        <f t="shared" si="1"/>
        <v>300</v>
      </c>
    </row>
    <row r="5" spans="1:17" x14ac:dyDescent="0.25">
      <c r="A5">
        <f>B5/B6*100</f>
        <v>28.000000000000004</v>
      </c>
      <c r="B5">
        <v>1400</v>
      </c>
      <c r="C5">
        <f>C6/100*$A5</f>
        <v>1484.0000000000002</v>
      </c>
      <c r="D5">
        <f t="shared" ref="D5:K5" si="2">D6/100*$A5</f>
        <v>1540.0000000000002</v>
      </c>
      <c r="E5">
        <f t="shared" si="2"/>
        <v>1624.0000000000002</v>
      </c>
      <c r="F5">
        <f t="shared" si="2"/>
        <v>1708.0000000000002</v>
      </c>
      <c r="G5">
        <f t="shared" si="2"/>
        <v>1792.0000000000002</v>
      </c>
      <c r="H5">
        <f t="shared" si="2"/>
        <v>1876.0000000000002</v>
      </c>
      <c r="I5">
        <f t="shared" si="2"/>
        <v>1960.0000000000002</v>
      </c>
      <c r="J5">
        <f t="shared" si="2"/>
        <v>2016.0000000000002</v>
      </c>
      <c r="K5">
        <f t="shared" si="2"/>
        <v>2100.0000000000005</v>
      </c>
    </row>
    <row r="6" spans="1:17" x14ac:dyDescent="0.25">
      <c r="B6" s="1">
        <f>SUM(B3:B5)</f>
        <v>5000</v>
      </c>
      <c r="C6" s="1">
        <v>5300</v>
      </c>
      <c r="D6" s="1">
        <v>5500</v>
      </c>
      <c r="E6" s="1">
        <v>5800</v>
      </c>
      <c r="F6" s="1">
        <v>6100</v>
      </c>
      <c r="G6" s="1">
        <v>6400</v>
      </c>
      <c r="H6" s="1">
        <v>6700</v>
      </c>
      <c r="I6" s="1">
        <v>7000</v>
      </c>
      <c r="J6" s="1">
        <v>7200</v>
      </c>
      <c r="K6" s="1">
        <v>7500</v>
      </c>
    </row>
    <row r="7" spans="1:17" x14ac:dyDescent="0.25">
      <c r="C7" s="2">
        <f>B6+270</f>
        <v>5270</v>
      </c>
      <c r="D7" s="2">
        <f>C6+270</f>
        <v>5570</v>
      </c>
      <c r="E7" s="2">
        <f>D6+270</f>
        <v>5770</v>
      </c>
      <c r="F7" s="2">
        <f t="shared" ref="F7:K7" si="3">E6+270</f>
        <v>6070</v>
      </c>
      <c r="G7" s="2">
        <f t="shared" si="3"/>
        <v>6370</v>
      </c>
      <c r="H7" s="2">
        <f t="shared" si="3"/>
        <v>6670</v>
      </c>
      <c r="I7" s="2">
        <f t="shared" si="3"/>
        <v>6970</v>
      </c>
      <c r="J7" s="2">
        <f t="shared" si="3"/>
        <v>7270</v>
      </c>
      <c r="K7" s="2">
        <f t="shared" si="3"/>
        <v>7470</v>
      </c>
    </row>
    <row r="8" spans="1:17" s="3" customFormat="1" x14ac:dyDescent="0.25"/>
    <row r="9" spans="1:17" s="3" customFormat="1" x14ac:dyDescent="0.25">
      <c r="N9" s="4"/>
      <c r="O9" s="4"/>
      <c r="P9" s="4"/>
      <c r="Q9" s="4"/>
    </row>
    <row r="10" spans="1:17" s="3" customFormat="1" ht="18.75" x14ac:dyDescent="0.25">
      <c r="N10" s="5"/>
    </row>
    <row r="11" spans="1:17" s="3" customFormat="1" ht="18.75" x14ac:dyDescent="0.25">
      <c r="N11" s="5"/>
    </row>
    <row r="12" spans="1:17" s="3" customFormat="1" ht="18.75" x14ac:dyDescent="0.25">
      <c r="N12" s="6"/>
    </row>
    <row r="13" spans="1:17" s="3" customFormat="1" ht="18.75" x14ac:dyDescent="0.25">
      <c r="N13" s="6"/>
    </row>
    <row r="14" spans="1:17" s="3" customFormat="1" ht="18.75" x14ac:dyDescent="0.25">
      <c r="N14" s="6"/>
    </row>
    <row r="15" spans="1:17" s="3" customFormat="1" ht="18.75" x14ac:dyDescent="0.25">
      <c r="N15" s="6"/>
    </row>
    <row r="16" spans="1:17" s="3" customFormat="1" ht="18.75" x14ac:dyDescent="0.25">
      <c r="N16" s="6"/>
    </row>
    <row r="17" spans="14:14" s="3" customFormat="1" ht="18.75" x14ac:dyDescent="0.25">
      <c r="N17" s="6"/>
    </row>
    <row r="18" spans="14:14" s="3" customFormat="1" ht="18.75" x14ac:dyDescent="0.25">
      <c r="N18" s="6"/>
    </row>
    <row r="19" spans="14:14" s="3" customForma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7"/>
  <sheetViews>
    <sheetView workbookViewId="0">
      <selection activeCell="D11" sqref="D11"/>
    </sheetView>
  </sheetViews>
  <sheetFormatPr defaultRowHeight="15" x14ac:dyDescent="0.25"/>
  <cols>
    <col min="1" max="1" width="59.7109375" customWidth="1"/>
  </cols>
  <sheetData>
    <row r="2" spans="1:15" x14ac:dyDescent="0.25">
      <c r="B2" s="2">
        <v>2017</v>
      </c>
      <c r="C2" s="2">
        <v>2020</v>
      </c>
      <c r="D2" s="2">
        <v>2021</v>
      </c>
      <c r="E2" s="2">
        <v>2022</v>
      </c>
      <c r="F2" s="2">
        <v>2023</v>
      </c>
      <c r="G2" s="2">
        <v>2024</v>
      </c>
      <c r="H2" s="2">
        <v>205</v>
      </c>
      <c r="I2" s="2">
        <v>2026</v>
      </c>
      <c r="J2" s="2">
        <v>2027</v>
      </c>
      <c r="K2" s="2">
        <v>2028</v>
      </c>
      <c r="L2" s="2">
        <v>2029</v>
      </c>
      <c r="M2" s="2">
        <v>2030</v>
      </c>
    </row>
    <row r="3" spans="1:15" ht="20.25" x14ac:dyDescent="0.25">
      <c r="A3" s="7" t="s">
        <v>1</v>
      </c>
    </row>
    <row r="4" spans="1:15" ht="20.25" x14ac:dyDescent="0.25">
      <c r="A4" s="8" t="s">
        <v>4</v>
      </c>
      <c r="B4">
        <v>106</v>
      </c>
      <c r="C4" s="10">
        <f>B4*105/100</f>
        <v>111.3</v>
      </c>
      <c r="D4" s="10">
        <f>C4*105/100</f>
        <v>116.86499999999999</v>
      </c>
      <c r="E4" s="10">
        <f t="shared" ref="E4:M4" si="0">D4*105/100</f>
        <v>122.70824999999999</v>
      </c>
      <c r="F4" s="10">
        <f t="shared" si="0"/>
        <v>128.84366249999999</v>
      </c>
      <c r="G4" s="10">
        <f t="shared" si="0"/>
        <v>135.28584562500001</v>
      </c>
      <c r="H4" s="10">
        <f t="shared" si="0"/>
        <v>142.05013790625</v>
      </c>
      <c r="I4" s="10">
        <f t="shared" si="0"/>
        <v>149.1526448015625</v>
      </c>
      <c r="J4" s="10">
        <f t="shared" si="0"/>
        <v>156.61027704164061</v>
      </c>
      <c r="K4" s="10">
        <f t="shared" si="0"/>
        <v>164.44079089372266</v>
      </c>
      <c r="L4" s="10">
        <f t="shared" si="0"/>
        <v>172.66283043840878</v>
      </c>
      <c r="M4" s="10">
        <f t="shared" si="0"/>
        <v>181.29597196032921</v>
      </c>
    </row>
    <row r="5" spans="1:15" ht="20.25" x14ac:dyDescent="0.25">
      <c r="A5" s="8" t="s">
        <v>0</v>
      </c>
      <c r="B5">
        <v>37</v>
      </c>
      <c r="C5" s="10">
        <v>50</v>
      </c>
      <c r="D5" s="10">
        <f t="shared" ref="D5:M5" si="1">C5*105/100</f>
        <v>52.5</v>
      </c>
      <c r="E5" s="10">
        <f t="shared" si="1"/>
        <v>55.125</v>
      </c>
      <c r="F5" s="10">
        <f t="shared" si="1"/>
        <v>57.881250000000001</v>
      </c>
      <c r="G5" s="10">
        <f t="shared" si="1"/>
        <v>60.775312499999998</v>
      </c>
      <c r="H5" s="10">
        <f t="shared" si="1"/>
        <v>63.814078124999995</v>
      </c>
      <c r="I5" s="10">
        <f t="shared" si="1"/>
        <v>67.004782031250002</v>
      </c>
      <c r="J5" s="10">
        <f t="shared" si="1"/>
        <v>70.355021132812496</v>
      </c>
      <c r="K5" s="10">
        <f t="shared" si="1"/>
        <v>73.872772189453116</v>
      </c>
      <c r="L5" s="10">
        <f t="shared" si="1"/>
        <v>77.566410798925773</v>
      </c>
      <c r="M5" s="10">
        <f t="shared" si="1"/>
        <v>81.44473133887206</v>
      </c>
    </row>
    <row r="6" spans="1:15" s="2" customFormat="1" ht="20.25" x14ac:dyDescent="0.25">
      <c r="A6" s="11" t="s">
        <v>6</v>
      </c>
      <c r="B6" s="2">
        <v>70</v>
      </c>
      <c r="C6" s="13">
        <v>150</v>
      </c>
      <c r="D6" s="13">
        <f>C6*105/100</f>
        <v>157.5</v>
      </c>
      <c r="E6" s="13">
        <f t="shared" ref="E6:M6" si="2">D6*105/100</f>
        <v>165.375</v>
      </c>
      <c r="F6" s="13">
        <f t="shared" si="2"/>
        <v>173.64375000000001</v>
      </c>
      <c r="G6" s="13">
        <f t="shared" si="2"/>
        <v>182.32593750000001</v>
      </c>
      <c r="H6" s="13">
        <f t="shared" si="2"/>
        <v>191.442234375</v>
      </c>
      <c r="I6" s="13">
        <f t="shared" si="2"/>
        <v>201.01434609374999</v>
      </c>
      <c r="J6" s="13">
        <f t="shared" si="2"/>
        <v>211.06506339843747</v>
      </c>
      <c r="K6" s="13">
        <f t="shared" si="2"/>
        <v>221.61831656835932</v>
      </c>
      <c r="L6" s="13">
        <f t="shared" si="2"/>
        <v>232.69923239677729</v>
      </c>
      <c r="M6" s="13">
        <f t="shared" si="2"/>
        <v>244.33419401661615</v>
      </c>
    </row>
    <row r="7" spans="1:15" s="12" customFormat="1" ht="20.25" x14ac:dyDescent="0.25">
      <c r="A7" s="11" t="s">
        <v>5</v>
      </c>
      <c r="B7" s="12">
        <v>268</v>
      </c>
      <c r="C7" s="13">
        <v>300</v>
      </c>
      <c r="D7" s="13">
        <f t="shared" ref="D7:M7" si="3">C7*105/100</f>
        <v>315</v>
      </c>
      <c r="E7" s="13">
        <f t="shared" si="3"/>
        <v>330.75</v>
      </c>
      <c r="F7" s="13">
        <f t="shared" si="3"/>
        <v>347.28750000000002</v>
      </c>
      <c r="G7" s="13">
        <f t="shared" si="3"/>
        <v>364.65187500000002</v>
      </c>
      <c r="H7" s="13">
        <f t="shared" si="3"/>
        <v>382.88446875</v>
      </c>
      <c r="I7" s="13">
        <f t="shared" si="3"/>
        <v>402.02869218749998</v>
      </c>
      <c r="J7" s="13">
        <f t="shared" si="3"/>
        <v>422.13012679687495</v>
      </c>
      <c r="K7" s="13">
        <f t="shared" si="3"/>
        <v>443.23663313671864</v>
      </c>
      <c r="L7" s="13">
        <f t="shared" si="3"/>
        <v>465.39846479355458</v>
      </c>
      <c r="M7" s="13">
        <f t="shared" si="3"/>
        <v>488.6683880332323</v>
      </c>
    </row>
    <row r="8" spans="1:15" s="3" customFormat="1" ht="20.25" x14ac:dyDescent="0.25">
      <c r="A8" s="8" t="s">
        <v>2</v>
      </c>
      <c r="B8" s="9">
        <v>15</v>
      </c>
      <c r="C8" s="10">
        <v>50</v>
      </c>
      <c r="D8" s="10">
        <f t="shared" ref="D8:M8" si="4">C8*105/100</f>
        <v>52.5</v>
      </c>
      <c r="E8" s="10">
        <f t="shared" si="4"/>
        <v>55.125</v>
      </c>
      <c r="F8" s="10">
        <f t="shared" si="4"/>
        <v>57.881250000000001</v>
      </c>
      <c r="G8" s="10">
        <f t="shared" si="4"/>
        <v>60.775312499999998</v>
      </c>
      <c r="H8" s="10">
        <f t="shared" si="4"/>
        <v>63.814078124999995</v>
      </c>
      <c r="I8" s="10">
        <f t="shared" si="4"/>
        <v>67.004782031250002</v>
      </c>
      <c r="J8" s="10">
        <f t="shared" si="4"/>
        <v>70.355021132812496</v>
      </c>
      <c r="K8" s="10">
        <f t="shared" si="4"/>
        <v>73.872772189453116</v>
      </c>
      <c r="L8" s="10">
        <f t="shared" si="4"/>
        <v>77.566410798925773</v>
      </c>
      <c r="M8" s="10">
        <f t="shared" si="4"/>
        <v>81.44473133887206</v>
      </c>
      <c r="N8" s="4"/>
      <c r="O8" s="4"/>
    </row>
    <row r="9" spans="1:15" s="12" customFormat="1" ht="20.25" x14ac:dyDescent="0.25">
      <c r="A9" s="11" t="s">
        <v>7</v>
      </c>
      <c r="B9" s="14">
        <v>922</v>
      </c>
      <c r="C9" s="13">
        <f>B9*105/100</f>
        <v>968.1</v>
      </c>
      <c r="D9" s="13">
        <f t="shared" ref="D9:M9" si="5">C9*105/100</f>
        <v>1016.505</v>
      </c>
      <c r="E9" s="13">
        <f t="shared" si="5"/>
        <v>1067.33025</v>
      </c>
      <c r="F9" s="13">
        <f t="shared" si="5"/>
        <v>1120.6967625</v>
      </c>
      <c r="G9" s="13">
        <f t="shared" si="5"/>
        <v>1176.7316006250001</v>
      </c>
      <c r="H9" s="13">
        <f t="shared" si="5"/>
        <v>1235.56818065625</v>
      </c>
      <c r="I9" s="13">
        <f t="shared" si="5"/>
        <v>1297.3465896890625</v>
      </c>
      <c r="J9" s="13">
        <f t="shared" si="5"/>
        <v>1362.2139191735157</v>
      </c>
      <c r="K9" s="13">
        <f t="shared" si="5"/>
        <v>1430.3246151321914</v>
      </c>
      <c r="L9" s="13">
        <f t="shared" si="5"/>
        <v>1501.8408458888009</v>
      </c>
      <c r="M9" s="13">
        <f t="shared" si="5"/>
        <v>1576.9328881832409</v>
      </c>
      <c r="N9" s="15"/>
      <c r="O9" s="15"/>
    </row>
    <row r="10" spans="1:15" ht="20.25" x14ac:dyDescent="0.25">
      <c r="A10" s="7" t="s">
        <v>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5" ht="20.25" x14ac:dyDescent="0.25">
      <c r="A11" s="8" t="s">
        <v>4</v>
      </c>
      <c r="B11">
        <v>75</v>
      </c>
      <c r="C11" s="10">
        <f t="shared" ref="C11:M16" si="6">B11*105/100</f>
        <v>78.75</v>
      </c>
      <c r="D11" s="10">
        <f t="shared" si="6"/>
        <v>82.6875</v>
      </c>
      <c r="E11" s="10">
        <f t="shared" si="6"/>
        <v>86.821875000000006</v>
      </c>
      <c r="F11" s="10">
        <f t="shared" si="6"/>
        <v>91.162968750000005</v>
      </c>
      <c r="G11" s="10">
        <f t="shared" si="6"/>
        <v>95.721117187499999</v>
      </c>
      <c r="H11" s="10">
        <f t="shared" si="6"/>
        <v>100.507173046875</v>
      </c>
      <c r="I11" s="10">
        <f t="shared" si="6"/>
        <v>105.53253169921874</v>
      </c>
      <c r="J11" s="10">
        <f t="shared" si="6"/>
        <v>110.80915828417966</v>
      </c>
      <c r="K11" s="10">
        <f t="shared" si="6"/>
        <v>116.34961619838865</v>
      </c>
      <c r="L11" s="10">
        <f t="shared" si="6"/>
        <v>122.16709700830808</v>
      </c>
      <c r="M11" s="10">
        <f t="shared" si="6"/>
        <v>128.27545185872347</v>
      </c>
    </row>
    <row r="12" spans="1:15" ht="20.25" x14ac:dyDescent="0.25">
      <c r="A12" s="8" t="s">
        <v>0</v>
      </c>
      <c r="B12">
        <v>43</v>
      </c>
      <c r="C12" s="10">
        <v>50</v>
      </c>
      <c r="D12" s="10">
        <f t="shared" si="6"/>
        <v>52.5</v>
      </c>
      <c r="E12" s="10">
        <f t="shared" si="6"/>
        <v>55.125</v>
      </c>
      <c r="F12" s="10">
        <f t="shared" si="6"/>
        <v>57.881250000000001</v>
      </c>
      <c r="G12" s="10">
        <f t="shared" si="6"/>
        <v>60.775312499999998</v>
      </c>
      <c r="H12" s="10">
        <f t="shared" si="6"/>
        <v>63.814078124999995</v>
      </c>
      <c r="I12" s="10">
        <f t="shared" si="6"/>
        <v>67.004782031250002</v>
      </c>
      <c r="J12" s="10">
        <f t="shared" si="6"/>
        <v>70.355021132812496</v>
      </c>
      <c r="K12" s="10">
        <f t="shared" si="6"/>
        <v>73.872772189453116</v>
      </c>
      <c r="L12" s="10">
        <f t="shared" si="6"/>
        <v>77.566410798925773</v>
      </c>
      <c r="M12" s="10">
        <f t="shared" si="6"/>
        <v>81.44473133887206</v>
      </c>
    </row>
    <row r="13" spans="1:15" s="2" customFormat="1" ht="20.25" x14ac:dyDescent="0.25">
      <c r="A13" s="11" t="s">
        <v>6</v>
      </c>
      <c r="B13" s="2">
        <v>0</v>
      </c>
      <c r="C13" s="13">
        <v>150</v>
      </c>
      <c r="D13" s="13">
        <f t="shared" si="6"/>
        <v>157.5</v>
      </c>
      <c r="E13" s="13">
        <f t="shared" si="6"/>
        <v>165.375</v>
      </c>
      <c r="F13" s="13">
        <f t="shared" si="6"/>
        <v>173.64375000000001</v>
      </c>
      <c r="G13" s="13">
        <f t="shared" si="6"/>
        <v>182.32593750000001</v>
      </c>
      <c r="H13" s="13">
        <f t="shared" si="6"/>
        <v>191.442234375</v>
      </c>
      <c r="I13" s="13">
        <f t="shared" si="6"/>
        <v>201.01434609374999</v>
      </c>
      <c r="J13" s="13">
        <f t="shared" si="6"/>
        <v>211.06506339843747</v>
      </c>
      <c r="K13" s="13">
        <f t="shared" si="6"/>
        <v>221.61831656835932</v>
      </c>
      <c r="L13" s="13">
        <f t="shared" si="6"/>
        <v>232.69923239677729</v>
      </c>
      <c r="M13" s="13">
        <f t="shared" si="6"/>
        <v>244.33419401661615</v>
      </c>
    </row>
    <row r="14" spans="1:15" s="12" customFormat="1" ht="20.25" x14ac:dyDescent="0.25">
      <c r="A14" s="11" t="s">
        <v>5</v>
      </c>
      <c r="B14" s="12">
        <v>118</v>
      </c>
      <c r="C14" s="13">
        <v>300</v>
      </c>
      <c r="D14" s="13">
        <f t="shared" si="6"/>
        <v>315</v>
      </c>
      <c r="E14" s="13">
        <f t="shared" si="6"/>
        <v>330.75</v>
      </c>
      <c r="F14" s="13">
        <f t="shared" si="6"/>
        <v>347.28750000000002</v>
      </c>
      <c r="G14" s="13">
        <f t="shared" si="6"/>
        <v>364.65187500000002</v>
      </c>
      <c r="H14" s="13">
        <f t="shared" si="6"/>
        <v>382.88446875</v>
      </c>
      <c r="I14" s="13">
        <f t="shared" si="6"/>
        <v>402.02869218749998</v>
      </c>
      <c r="J14" s="13">
        <f t="shared" si="6"/>
        <v>422.13012679687495</v>
      </c>
      <c r="K14" s="13">
        <f t="shared" si="6"/>
        <v>443.23663313671864</v>
      </c>
      <c r="L14" s="13">
        <f t="shared" si="6"/>
        <v>465.39846479355458</v>
      </c>
      <c r="M14" s="13">
        <f t="shared" si="6"/>
        <v>488.6683880332323</v>
      </c>
    </row>
    <row r="15" spans="1:15" s="3" customFormat="1" ht="20.25" x14ac:dyDescent="0.25">
      <c r="A15" s="8" t="s">
        <v>2</v>
      </c>
      <c r="B15" s="3">
        <v>37</v>
      </c>
      <c r="C15" s="10">
        <v>50</v>
      </c>
      <c r="D15" s="10">
        <f t="shared" si="6"/>
        <v>52.5</v>
      </c>
      <c r="E15" s="10">
        <f t="shared" si="6"/>
        <v>55.125</v>
      </c>
      <c r="F15" s="10">
        <f t="shared" si="6"/>
        <v>57.881250000000001</v>
      </c>
      <c r="G15" s="10">
        <f t="shared" si="6"/>
        <v>60.775312499999998</v>
      </c>
      <c r="H15" s="10">
        <f t="shared" si="6"/>
        <v>63.814078124999995</v>
      </c>
      <c r="I15" s="10">
        <f t="shared" si="6"/>
        <v>67.004782031250002</v>
      </c>
      <c r="J15" s="10">
        <f t="shared" si="6"/>
        <v>70.355021132812496</v>
      </c>
      <c r="K15" s="10">
        <f t="shared" si="6"/>
        <v>73.872772189453116</v>
      </c>
      <c r="L15" s="10">
        <f t="shared" si="6"/>
        <v>77.566410798925773</v>
      </c>
      <c r="M15" s="10">
        <f t="shared" si="6"/>
        <v>81.44473133887206</v>
      </c>
      <c r="N15" s="4"/>
      <c r="O15" s="4"/>
    </row>
    <row r="16" spans="1:15" s="12" customFormat="1" ht="20.25" x14ac:dyDescent="0.25">
      <c r="A16" s="11" t="s">
        <v>7</v>
      </c>
      <c r="B16" s="14">
        <v>228</v>
      </c>
      <c r="C16" s="13">
        <f t="shared" si="6"/>
        <v>239.4</v>
      </c>
      <c r="D16" s="13">
        <f t="shared" si="6"/>
        <v>251.37</v>
      </c>
      <c r="E16" s="13">
        <f t="shared" si="6"/>
        <v>263.93850000000003</v>
      </c>
      <c r="F16" s="13">
        <f t="shared" si="6"/>
        <v>277.13542500000005</v>
      </c>
      <c r="G16" s="13">
        <f t="shared" si="6"/>
        <v>290.99219625000006</v>
      </c>
      <c r="H16" s="13">
        <f t="shared" si="6"/>
        <v>305.54180606250009</v>
      </c>
      <c r="I16" s="13">
        <f t="shared" si="6"/>
        <v>320.81889636562505</v>
      </c>
      <c r="J16" s="13">
        <f t="shared" si="6"/>
        <v>336.85984118390633</v>
      </c>
      <c r="K16" s="13">
        <f t="shared" si="6"/>
        <v>353.70283324310162</v>
      </c>
      <c r="L16" s="13">
        <f t="shared" si="6"/>
        <v>371.38797490525673</v>
      </c>
      <c r="M16" s="13">
        <f t="shared" si="6"/>
        <v>389.95737365051957</v>
      </c>
      <c r="N16" s="15"/>
      <c r="O16" s="15"/>
    </row>
    <row r="17" spans="12:15" s="3" customFormat="1" x14ac:dyDescent="0.25">
      <c r="L17" s="4"/>
      <c r="M17" s="4"/>
      <c r="N17" s="4"/>
      <c r="O17" s="4"/>
    </row>
    <row r="18" spans="12:15" s="3" customFormat="1" x14ac:dyDescent="0.25">
      <c r="L18" s="4"/>
      <c r="M18" s="4"/>
      <c r="N18" s="4"/>
      <c r="O18" s="4"/>
    </row>
    <row r="19" spans="12:15" s="3" customFormat="1" x14ac:dyDescent="0.25">
      <c r="L19" s="4"/>
      <c r="M19" s="4"/>
      <c r="N19" s="4"/>
      <c r="O19" s="4"/>
    </row>
    <row r="20" spans="12:15" s="3" customFormat="1" x14ac:dyDescent="0.25">
      <c r="L20" s="4"/>
      <c r="M20" s="4"/>
      <c r="N20" s="4"/>
      <c r="O20" s="4"/>
    </row>
    <row r="21" spans="12:15" s="3" customFormat="1" ht="18.75" x14ac:dyDescent="0.25">
      <c r="L21" s="5"/>
    </row>
    <row r="22" spans="12:15" s="3" customFormat="1" ht="18.75" x14ac:dyDescent="0.25">
      <c r="L22" s="5"/>
    </row>
    <row r="23" spans="12:15" s="3" customFormat="1" ht="18.75" x14ac:dyDescent="0.25">
      <c r="L23" s="5"/>
    </row>
    <row r="24" spans="12:15" s="3" customFormat="1" ht="18.75" x14ac:dyDescent="0.25">
      <c r="L24" s="5"/>
    </row>
    <row r="25" spans="12:15" s="3" customFormat="1" ht="18.75" x14ac:dyDescent="0.25">
      <c r="L25" s="5"/>
    </row>
    <row r="26" spans="12:15" s="3" customFormat="1" ht="18.75" x14ac:dyDescent="0.25">
      <c r="L26" s="5"/>
    </row>
    <row r="27" spans="12:15" s="3" customFormat="1" ht="18.75" x14ac:dyDescent="0.25">
      <c r="L27" s="5"/>
    </row>
    <row r="28" spans="12:15" s="3" customFormat="1" ht="18.75" x14ac:dyDescent="0.25">
      <c r="L28" s="5"/>
    </row>
    <row r="29" spans="12:15" s="3" customFormat="1" ht="18.75" x14ac:dyDescent="0.25">
      <c r="L29" s="5"/>
    </row>
    <row r="30" spans="12:15" s="3" customFormat="1" ht="18.75" x14ac:dyDescent="0.25">
      <c r="L30" s="6"/>
    </row>
    <row r="31" spans="12:15" s="3" customFormat="1" ht="18.75" x14ac:dyDescent="0.25">
      <c r="L31" s="6"/>
    </row>
    <row r="32" spans="12:15" s="3" customFormat="1" ht="18.75" x14ac:dyDescent="0.25">
      <c r="L32" s="6"/>
    </row>
    <row r="33" spans="12:12" s="3" customFormat="1" ht="18.75" x14ac:dyDescent="0.25">
      <c r="L33" s="6"/>
    </row>
    <row r="34" spans="12:12" s="3" customFormat="1" ht="18.75" x14ac:dyDescent="0.25">
      <c r="L34" s="6"/>
    </row>
    <row r="35" spans="12:12" s="3" customFormat="1" ht="18.75" x14ac:dyDescent="0.25">
      <c r="L35" s="6"/>
    </row>
    <row r="36" spans="12:12" s="3" customFormat="1" ht="18.75" x14ac:dyDescent="0.25">
      <c r="L36" s="6"/>
    </row>
    <row r="37" spans="12:12" s="3" customForma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DU KIEN TUYEN SINH ABD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Ho Van Si</cp:lastModifiedBy>
  <dcterms:created xsi:type="dcterms:W3CDTF">2017-09-12T11:05:50Z</dcterms:created>
  <dcterms:modified xsi:type="dcterms:W3CDTF">2017-10-04T03:45:24Z</dcterms:modified>
</cp:coreProperties>
</file>